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<sst xmlns="http://schemas.openxmlformats.org/spreadsheetml/2006/main" count="157" uniqueCount="85">
  <si>
    <t xml:space="preserve">   应急楼隔离病区配备物资需求清单(第一批)</t>
  </si>
  <si>
    <t>序号</t>
  </si>
  <si>
    <t>类别</t>
  </si>
  <si>
    <t>名称</t>
  </si>
  <si>
    <t>单位</t>
  </si>
  <si>
    <t>需求数量</t>
  </si>
  <si>
    <t>预算单价（元）</t>
  </si>
  <si>
    <t>总价（元）</t>
  </si>
  <si>
    <t>三个品牌</t>
  </si>
  <si>
    <t>抢救类</t>
  </si>
  <si>
    <t>电⼦⾎压计  （HEM-7136）</t>
  </si>
  <si>
    <t>台</t>
  </si>
  <si>
    <t>50</t>
  </si>
  <si>
    <t>320</t>
  </si>
  <si>
    <t>欧姆龙、松下、鱼跃</t>
  </si>
  <si>
    <r>
      <rPr>
        <sz val="12"/>
        <color rgb="FF000008"/>
        <rFont val="仿宋_GB2312"/>
        <charset val="204"/>
      </rPr>
      <t>台式</t>
    </r>
    <r>
      <rPr>
        <sz val="12"/>
        <color rgb="FF000008"/>
        <rFont val="宋体"/>
        <charset val="204"/>
      </rPr>
      <t>⾎</t>
    </r>
    <r>
      <rPr>
        <sz val="12"/>
        <color rgb="FF000008"/>
        <rFont val="仿宋_GB2312"/>
        <charset val="204"/>
      </rPr>
      <t>压计  （鱼跃）</t>
    </r>
  </si>
  <si>
    <t>10</t>
  </si>
  <si>
    <t>180</t>
  </si>
  <si>
    <t>欧姆龙、爱奥乐、鱼跃</t>
  </si>
  <si>
    <t>麻醉咽喉镜（成人）</t>
  </si>
  <si>
    <t>500</t>
  </si>
  <si>
    <t>江苏鱼跃、上海申星、江苏永乐安室达、</t>
  </si>
  <si>
    <t>麻醉咽喉镜（儿童）</t>
  </si>
  <si>
    <t>听诊器</t>
  </si>
  <si>
    <t>40</t>
  </si>
  <si>
    <t>150</t>
  </si>
  <si>
    <t>江苏鱼跃、上海三葳、广州展科</t>
  </si>
  <si>
    <t>简易呼吸器（成人）</t>
  </si>
  <si>
    <t>20</t>
  </si>
  <si>
    <t>400</t>
  </si>
  <si>
    <t>江苏鱼跃、利尔康、晨业</t>
  </si>
  <si>
    <t>简易呼吸器（儿童）</t>
  </si>
  <si>
    <t>超声雾化器  （鱼跃1708）</t>
  </si>
  <si>
    <t>600</t>
  </si>
  <si>
    <t>（鱼跃1708）、上海继阳、上海三葳</t>
  </si>
  <si>
    <t>电动吸引器</t>
  </si>
  <si>
    <t>2000</t>
  </si>
  <si>
    <t>江苏鱼跃、上海斯曼峰、上海三葳</t>
  </si>
  <si>
    <t>指脉氧检测仪</t>
  </si>
  <si>
    <t>100</t>
  </si>
  <si>
    <t>鱼跃、深圳迈瑞、深圳理邦</t>
  </si>
  <si>
    <t>叩诊锤</t>
  </si>
  <si>
    <t>个</t>
  </si>
  <si>
    <r>
      <rPr>
        <sz val="12"/>
        <color rgb="FF000008"/>
        <rFont val="仿宋_GB2312"/>
        <charset val="134"/>
      </rPr>
      <t>氧</t>
    </r>
    <r>
      <rPr>
        <sz val="12"/>
        <color rgb="FF000008"/>
        <rFont val="宋体"/>
        <charset val="134"/>
      </rPr>
      <t>⽓</t>
    </r>
    <r>
      <rPr>
        <sz val="12"/>
        <color rgb="FF000008"/>
        <rFont val="仿宋_GB2312"/>
        <charset val="134"/>
      </rPr>
      <t>表</t>
    </r>
  </si>
  <si>
    <t>350</t>
  </si>
  <si>
    <t>江苏鱼跃上、上海集力焊、上海锦锚</t>
  </si>
  <si>
    <t>负压吸引表</t>
  </si>
  <si>
    <r>
      <rPr>
        <sz val="12"/>
        <color rgb="FF000008"/>
        <rFont val="宋体"/>
        <charset val="134"/>
      </rPr>
      <t>⾎</t>
    </r>
    <r>
      <rPr>
        <sz val="12"/>
        <color rgb="FF000008"/>
        <rFont val="仿宋_GB2312"/>
        <charset val="134"/>
      </rPr>
      <t>糖仪</t>
    </r>
  </si>
  <si>
    <t>灵睿、鱼跃、欧姆龙</t>
  </si>
  <si>
    <t>体温针</t>
  </si>
  <si>
    <t>支</t>
  </si>
  <si>
    <t>200</t>
  </si>
  <si>
    <t>5</t>
  </si>
  <si>
    <t>体重秤</t>
  </si>
  <si>
    <t>450</t>
  </si>
  <si>
    <t>江苏鱼跃、上海企戈</t>
  </si>
  <si>
    <r>
      <rPr>
        <sz val="12"/>
        <color rgb="FF000008"/>
        <rFont val="仿宋_GB2312"/>
        <charset val="134"/>
      </rPr>
      <t>治疗盘  （</t>
    </r>
    <r>
      <rPr>
        <sz val="12"/>
        <color rgb="FF000008"/>
        <rFont val="宋体"/>
        <charset val="134"/>
      </rPr>
      <t>⼩</t>
    </r>
    <r>
      <rPr>
        <sz val="12"/>
        <color rgb="FF000008"/>
        <rFont val="仿宋_GB2312"/>
        <charset val="134"/>
      </rPr>
      <t>）</t>
    </r>
  </si>
  <si>
    <t>治疗盘  （30×27×4.8 厚）</t>
  </si>
  <si>
    <t>平车</t>
  </si>
  <si>
    <t>辆</t>
  </si>
  <si>
    <t>5000</t>
  </si>
  <si>
    <t>广西九州华亿、南宁安信、山东耐思</t>
  </si>
  <si>
    <t>轮椅</t>
  </si>
  <si>
    <t>江苏鱼跃、中科深谷、上海互邦</t>
  </si>
  <si>
    <t>抢救车</t>
  </si>
  <si>
    <t>1200</t>
  </si>
  <si>
    <t>广西九州华亿、南宁安信、鱼跃医疗</t>
  </si>
  <si>
    <t>⼩治疗车</t>
  </si>
  <si>
    <t>治疗车（3 层）</t>
  </si>
  <si>
    <t>多功能治疗车</t>
  </si>
  <si>
    <t>输液架  （移动）</t>
  </si>
  <si>
    <t>250</t>
  </si>
  <si>
    <t>病历车 （高）</t>
  </si>
  <si>
    <t>1300</t>
  </si>
  <si>
    <t>⼝服发药车</t>
  </si>
  <si>
    <t>1600</t>
  </si>
  <si>
    <t>氧⽓推车</t>
  </si>
  <si>
    <t>正压呼吸头套</t>
  </si>
  <si>
    <t>8</t>
  </si>
  <si>
    <t>河南驼人贝斯特、放</t>
  </si>
  <si>
    <t>⽓垫床</t>
  </si>
  <si>
    <t>张</t>
  </si>
  <si>
    <t>2500</t>
  </si>
  <si>
    <t>东莞蒙泰、颍上乐投、台湾雅博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</si>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</sst>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"/>
    <numFmt numFmtId="177" formatCode="0.00_ "/>
  </numFmts>
  <fonts count="3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4"/>
      <color rgb="FF000000"/>
      <name val="仿宋_GB2312"/>
      <charset val="204"/>
    </font>
    <font>
      <sz val="12"/>
      <color rgb="FF000008"/>
      <name val="仿宋_GB2312"/>
      <charset val="134"/>
    </font>
    <font>
      <sz val="12"/>
      <color rgb="FF000000"/>
      <name val="仿宋_GB2312"/>
      <charset val="204"/>
    </font>
    <font>
      <sz val="12"/>
      <color rgb="FF000008"/>
      <name val="仿宋_GB2312"/>
      <charset val="204"/>
    </font>
    <font>
      <sz val="12"/>
      <color rgb="FF000008"/>
      <name val="宋体"/>
      <charset val="134"/>
    </font>
    <font>
      <sz val="12"/>
      <name val="仿宋_GB2312"/>
      <charset val="134"/>
    </font>
    <font>
      <sz val="12"/>
      <name val="仿宋_GB2312"/>
      <charset val="204"/>
    </font>
    <font>
      <b/>
      <sz val="12"/>
      <color rgb="FFFF0000"/>
      <name val="仿宋_GB2312"/>
      <charset val="204"/>
    </font>
    <font>
      <b/>
      <sz val="12"/>
      <color rgb="FF000000"/>
      <name val="仿宋_GB2312"/>
      <charset val="20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8"/>
      <name val="宋体"/>
      <charset val="204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0" fontId="27" fillId="10" borderId="6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>
      <alignment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77" fontId="9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77" fontId="10" fillId="0" borderId="2" xfId="0" applyNumberFormat="1" applyFont="1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D7" sqref="D7"/>
    </sheetView>
  </sheetViews>
  <sheetFormatPr defaultColWidth="9" defaultRowHeight="13.5" outlineLevelCol="7"/>
  <cols>
    <col min="3" max="3" width="28.375" customWidth="1"/>
    <col min="4" max="4" width="11.75" customWidth="1"/>
    <col min="7" max="7" width="20.5" style="3" customWidth="1"/>
    <col min="8" max="8" width="37.25" customWidth="1"/>
  </cols>
  <sheetData>
    <row r="1" s="1" customFormat="1" ht="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1" ht="25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7" t="s">
        <v>8</v>
      </c>
    </row>
    <row r="3" s="1" customFormat="1" ht="25" customHeight="1" spans="1:8">
      <c r="A3" s="8">
        <v>1</v>
      </c>
      <c r="B3" s="8" t="s">
        <v>9</v>
      </c>
      <c r="C3" s="9" t="s">
        <v>10</v>
      </c>
      <c r="D3" s="10" t="s">
        <v>11</v>
      </c>
      <c r="E3" s="6" t="s">
        <v>12</v>
      </c>
      <c r="F3" s="6" t="s">
        <v>13</v>
      </c>
      <c r="G3" s="11">
        <f t="shared" ref="G3:G30" si="0">E3*F3</f>
        <v>16000</v>
      </c>
      <c r="H3" s="12" t="s">
        <v>14</v>
      </c>
    </row>
    <row r="4" s="1" customFormat="1" ht="25" customHeight="1" spans="1:8">
      <c r="A4" s="8">
        <v>2</v>
      </c>
      <c r="B4" s="8"/>
      <c r="C4" s="9" t="s">
        <v>15</v>
      </c>
      <c r="D4" s="10" t="s">
        <v>11</v>
      </c>
      <c r="E4" s="6" t="s">
        <v>16</v>
      </c>
      <c r="F4" s="6" t="s">
        <v>17</v>
      </c>
      <c r="G4" s="11">
        <f t="shared" si="0"/>
        <v>1800</v>
      </c>
      <c r="H4" s="12" t="s">
        <v>18</v>
      </c>
    </row>
    <row r="5" s="1" customFormat="1" ht="25" customHeight="1" spans="1:8">
      <c r="A5" s="8">
        <v>3</v>
      </c>
      <c r="B5" s="8"/>
      <c r="C5" s="9" t="s">
        <v>19</v>
      </c>
      <c r="D5" s="10" t="s">
        <v>11</v>
      </c>
      <c r="E5" s="6" t="s">
        <v>16</v>
      </c>
      <c r="F5" s="6" t="s">
        <v>20</v>
      </c>
      <c r="G5" s="11">
        <f t="shared" si="0"/>
        <v>5000</v>
      </c>
      <c r="H5" s="12" t="s">
        <v>21</v>
      </c>
    </row>
    <row r="6" s="1" customFormat="1" ht="25" customHeight="1" spans="1:8">
      <c r="A6" s="8">
        <v>4</v>
      </c>
      <c r="B6" s="8"/>
      <c r="C6" s="9" t="s">
        <v>22</v>
      </c>
      <c r="D6" s="10" t="s">
        <v>11</v>
      </c>
      <c r="E6" s="6" t="s">
        <v>16</v>
      </c>
      <c r="F6" s="6" t="s">
        <v>20</v>
      </c>
      <c r="G6" s="11">
        <f t="shared" si="0"/>
        <v>5000</v>
      </c>
      <c r="H6" s="12" t="s">
        <v>21</v>
      </c>
    </row>
    <row r="7" s="1" customFormat="1" ht="25" customHeight="1" spans="1:8">
      <c r="A7" s="8">
        <v>5</v>
      </c>
      <c r="B7" s="8"/>
      <c r="C7" s="13" t="s">
        <v>23</v>
      </c>
      <c r="D7" s="10" t="s">
        <v>11</v>
      </c>
      <c r="E7" s="6" t="s">
        <v>24</v>
      </c>
      <c r="F7" s="6" t="s">
        <v>25</v>
      </c>
      <c r="G7" s="11">
        <f t="shared" si="0"/>
        <v>6000</v>
      </c>
      <c r="H7" s="12" t="s">
        <v>26</v>
      </c>
    </row>
    <row r="8" s="1" customFormat="1" ht="25" customHeight="1" spans="1:8">
      <c r="A8" s="8">
        <v>6</v>
      </c>
      <c r="B8" s="8"/>
      <c r="C8" s="9" t="s">
        <v>27</v>
      </c>
      <c r="D8" s="10" t="s">
        <v>11</v>
      </c>
      <c r="E8" s="6" t="s">
        <v>28</v>
      </c>
      <c r="F8" s="6" t="s">
        <v>29</v>
      </c>
      <c r="G8" s="11">
        <f t="shared" si="0"/>
        <v>8000</v>
      </c>
      <c r="H8" s="12" t="s">
        <v>30</v>
      </c>
    </row>
    <row r="9" s="1" customFormat="1" ht="25" customHeight="1" spans="1:8">
      <c r="A9" s="8">
        <v>7</v>
      </c>
      <c r="B9" s="8"/>
      <c r="C9" s="9" t="s">
        <v>31</v>
      </c>
      <c r="D9" s="10" t="s">
        <v>11</v>
      </c>
      <c r="E9" s="6" t="s">
        <v>28</v>
      </c>
      <c r="F9" s="6" t="s">
        <v>29</v>
      </c>
      <c r="G9" s="11">
        <f t="shared" si="0"/>
        <v>8000</v>
      </c>
      <c r="H9" s="12" t="s">
        <v>30</v>
      </c>
    </row>
    <row r="10" s="1" customFormat="1" ht="25" customHeight="1" spans="1:8">
      <c r="A10" s="8">
        <v>8</v>
      </c>
      <c r="B10" s="8"/>
      <c r="C10" s="9" t="s">
        <v>32</v>
      </c>
      <c r="D10" s="10" t="s">
        <v>11</v>
      </c>
      <c r="E10" s="6" t="s">
        <v>28</v>
      </c>
      <c r="F10" s="6" t="s">
        <v>33</v>
      </c>
      <c r="G10" s="11">
        <f t="shared" si="0"/>
        <v>12000</v>
      </c>
      <c r="H10" s="12" t="s">
        <v>34</v>
      </c>
    </row>
    <row r="11" s="1" customFormat="1" ht="25" customHeight="1" spans="1:8">
      <c r="A11" s="8">
        <v>9</v>
      </c>
      <c r="B11" s="8"/>
      <c r="C11" s="13" t="s">
        <v>35</v>
      </c>
      <c r="D11" s="10" t="s">
        <v>11</v>
      </c>
      <c r="E11" s="6" t="s">
        <v>16</v>
      </c>
      <c r="F11" s="6" t="s">
        <v>36</v>
      </c>
      <c r="G11" s="11">
        <f t="shared" si="0"/>
        <v>20000</v>
      </c>
      <c r="H11" s="12" t="s">
        <v>37</v>
      </c>
    </row>
    <row r="12" s="1" customFormat="1" ht="25" customHeight="1" spans="1:8">
      <c r="A12" s="8">
        <v>10</v>
      </c>
      <c r="B12" s="8"/>
      <c r="C12" s="13" t="s">
        <v>38</v>
      </c>
      <c r="D12" s="10" t="s">
        <v>11</v>
      </c>
      <c r="E12" s="6" t="s">
        <v>39</v>
      </c>
      <c r="F12" s="6" t="s">
        <v>20</v>
      </c>
      <c r="G12" s="11">
        <f t="shared" si="0"/>
        <v>50000</v>
      </c>
      <c r="H12" s="12" t="s">
        <v>40</v>
      </c>
    </row>
    <row r="13" s="1" customFormat="1" ht="25" customHeight="1" spans="1:8">
      <c r="A13" s="8">
        <v>11</v>
      </c>
      <c r="B13" s="8"/>
      <c r="C13" s="13" t="s">
        <v>41</v>
      </c>
      <c r="D13" s="10" t="s">
        <v>42</v>
      </c>
      <c r="E13" s="6" t="s">
        <v>16</v>
      </c>
      <c r="F13" s="6" t="s">
        <v>39</v>
      </c>
      <c r="G13" s="11">
        <f t="shared" si="0"/>
        <v>1000</v>
      </c>
      <c r="H13" s="12"/>
    </row>
    <row r="14" s="1" customFormat="1" ht="25" customHeight="1" spans="1:8">
      <c r="A14" s="8">
        <v>12</v>
      </c>
      <c r="B14" s="8"/>
      <c r="C14" s="13" t="s">
        <v>43</v>
      </c>
      <c r="D14" s="10" t="s">
        <v>11</v>
      </c>
      <c r="E14" s="6" t="s">
        <v>39</v>
      </c>
      <c r="F14" s="6" t="s">
        <v>44</v>
      </c>
      <c r="G14" s="11">
        <f t="shared" si="0"/>
        <v>35000</v>
      </c>
      <c r="H14" s="12" t="s">
        <v>45</v>
      </c>
    </row>
    <row r="15" s="1" customFormat="1" ht="25" customHeight="1" spans="1:8">
      <c r="A15" s="8">
        <v>13</v>
      </c>
      <c r="B15" s="8"/>
      <c r="C15" s="13" t="s">
        <v>46</v>
      </c>
      <c r="D15" s="10" t="s">
        <v>11</v>
      </c>
      <c r="E15" s="6" t="s">
        <v>12</v>
      </c>
      <c r="F15" s="6" t="s">
        <v>44</v>
      </c>
      <c r="G15" s="11">
        <f t="shared" si="0"/>
        <v>17500</v>
      </c>
      <c r="H15" s="12" t="s">
        <v>45</v>
      </c>
    </row>
    <row r="16" s="1" customFormat="1" ht="25" customHeight="1" spans="1:8">
      <c r="A16" s="8">
        <v>14</v>
      </c>
      <c r="B16" s="8"/>
      <c r="C16" s="14" t="s">
        <v>47</v>
      </c>
      <c r="D16" s="10" t="s">
        <v>11</v>
      </c>
      <c r="E16" s="6" t="s">
        <v>24</v>
      </c>
      <c r="F16" s="6" t="s">
        <v>33</v>
      </c>
      <c r="G16" s="11">
        <f t="shared" si="0"/>
        <v>24000</v>
      </c>
      <c r="H16" s="12" t="s">
        <v>48</v>
      </c>
    </row>
    <row r="17" s="1" customFormat="1" ht="25" customHeight="1" spans="1:8">
      <c r="A17" s="8">
        <v>15</v>
      </c>
      <c r="B17" s="8"/>
      <c r="C17" s="15" t="s">
        <v>49</v>
      </c>
      <c r="D17" s="10" t="s">
        <v>50</v>
      </c>
      <c r="E17" s="6" t="s">
        <v>51</v>
      </c>
      <c r="F17" s="6" t="s">
        <v>52</v>
      </c>
      <c r="G17" s="11">
        <f t="shared" si="0"/>
        <v>1000</v>
      </c>
      <c r="H17" s="12"/>
    </row>
    <row r="18" s="1" customFormat="1" ht="25" customHeight="1" spans="1:8">
      <c r="A18" s="8">
        <v>16</v>
      </c>
      <c r="B18" s="8"/>
      <c r="C18" s="13" t="s">
        <v>53</v>
      </c>
      <c r="D18" s="10" t="s">
        <v>11</v>
      </c>
      <c r="E18" s="6" t="s">
        <v>16</v>
      </c>
      <c r="F18" s="6" t="s">
        <v>54</v>
      </c>
      <c r="G18" s="11">
        <f t="shared" si="0"/>
        <v>4500</v>
      </c>
      <c r="H18" s="12" t="s">
        <v>55</v>
      </c>
    </row>
    <row r="19" s="1" customFormat="1" ht="25" customHeight="1" spans="1:8">
      <c r="A19" s="8">
        <v>17</v>
      </c>
      <c r="B19" s="8"/>
      <c r="C19" s="13" t="s">
        <v>56</v>
      </c>
      <c r="D19" s="10" t="s">
        <v>42</v>
      </c>
      <c r="E19" s="6" t="s">
        <v>12</v>
      </c>
      <c r="F19" s="6" t="s">
        <v>12</v>
      </c>
      <c r="G19" s="11">
        <f t="shared" si="0"/>
        <v>2500</v>
      </c>
      <c r="H19" s="12"/>
    </row>
    <row r="20" s="1" customFormat="1" ht="25" customHeight="1" spans="1:8">
      <c r="A20" s="8">
        <v>18</v>
      </c>
      <c r="B20" s="8"/>
      <c r="C20" s="13" t="s">
        <v>57</v>
      </c>
      <c r="D20" s="10" t="s">
        <v>42</v>
      </c>
      <c r="E20" s="6" t="s">
        <v>28</v>
      </c>
      <c r="F20" s="6" t="s">
        <v>12</v>
      </c>
      <c r="G20" s="11">
        <f t="shared" si="0"/>
        <v>1000</v>
      </c>
      <c r="H20" s="12"/>
    </row>
    <row r="21" s="1" customFormat="1" ht="25" customHeight="1" spans="1:8">
      <c r="A21" s="8">
        <v>19</v>
      </c>
      <c r="B21" s="8"/>
      <c r="C21" s="9" t="s">
        <v>58</v>
      </c>
      <c r="D21" s="10" t="s">
        <v>59</v>
      </c>
      <c r="E21" s="6" t="s">
        <v>16</v>
      </c>
      <c r="F21" s="6" t="s">
        <v>60</v>
      </c>
      <c r="G21" s="11">
        <f t="shared" si="0"/>
        <v>50000</v>
      </c>
      <c r="H21" s="12" t="s">
        <v>61</v>
      </c>
    </row>
    <row r="22" s="1" customFormat="1" ht="25" customHeight="1" spans="1:8">
      <c r="A22" s="8">
        <v>20</v>
      </c>
      <c r="B22" s="8"/>
      <c r="C22" s="13" t="s">
        <v>62</v>
      </c>
      <c r="D22" s="10" t="s">
        <v>59</v>
      </c>
      <c r="E22" s="6" t="s">
        <v>28</v>
      </c>
      <c r="F22" s="6" t="s">
        <v>33</v>
      </c>
      <c r="G22" s="11">
        <f t="shared" si="0"/>
        <v>12000</v>
      </c>
      <c r="H22" s="12" t="s">
        <v>63</v>
      </c>
    </row>
    <row r="23" s="1" customFormat="1" ht="25" customHeight="1" spans="1:8">
      <c r="A23" s="8">
        <v>21</v>
      </c>
      <c r="B23" s="8"/>
      <c r="C23" s="9" t="s">
        <v>64</v>
      </c>
      <c r="D23" s="10" t="s">
        <v>59</v>
      </c>
      <c r="E23" s="6" t="s">
        <v>52</v>
      </c>
      <c r="F23" s="6" t="s">
        <v>65</v>
      </c>
      <c r="G23" s="11">
        <f t="shared" si="0"/>
        <v>6000</v>
      </c>
      <c r="H23" s="12" t="s">
        <v>66</v>
      </c>
    </row>
    <row r="24" s="1" customFormat="1" ht="25" customHeight="1" spans="1:8">
      <c r="A24" s="8">
        <v>22</v>
      </c>
      <c r="B24" s="8"/>
      <c r="C24" s="9" t="s">
        <v>67</v>
      </c>
      <c r="D24" s="10" t="s">
        <v>59</v>
      </c>
      <c r="E24" s="6" t="s">
        <v>12</v>
      </c>
      <c r="F24" s="6" t="s">
        <v>33</v>
      </c>
      <c r="G24" s="11">
        <f t="shared" si="0"/>
        <v>30000</v>
      </c>
      <c r="H24" s="12" t="s">
        <v>66</v>
      </c>
    </row>
    <row r="25" s="1" customFormat="1" ht="25" customHeight="1" spans="1:8">
      <c r="A25" s="8">
        <v>23</v>
      </c>
      <c r="B25" s="8"/>
      <c r="C25" s="9" t="s">
        <v>68</v>
      </c>
      <c r="D25" s="10" t="s">
        <v>59</v>
      </c>
      <c r="E25" s="6" t="s">
        <v>16</v>
      </c>
      <c r="F25" s="6" t="s">
        <v>65</v>
      </c>
      <c r="G25" s="11">
        <f t="shared" si="0"/>
        <v>12000</v>
      </c>
      <c r="H25" s="12" t="s">
        <v>66</v>
      </c>
    </row>
    <row r="26" s="1" customFormat="1" ht="25" customHeight="1" spans="1:8">
      <c r="A26" s="8">
        <v>24</v>
      </c>
      <c r="B26" s="8"/>
      <c r="C26" s="9" t="s">
        <v>69</v>
      </c>
      <c r="D26" s="10" t="s">
        <v>59</v>
      </c>
      <c r="E26" s="6" t="s">
        <v>16</v>
      </c>
      <c r="F26" s="6" t="s">
        <v>65</v>
      </c>
      <c r="G26" s="11">
        <f t="shared" si="0"/>
        <v>12000</v>
      </c>
      <c r="H26" s="12" t="s">
        <v>66</v>
      </c>
    </row>
    <row r="27" s="1" customFormat="1" ht="25" customHeight="1" spans="1:8">
      <c r="A27" s="8">
        <v>25</v>
      </c>
      <c r="B27" s="8"/>
      <c r="C27" s="9" t="s">
        <v>70</v>
      </c>
      <c r="D27" s="10" t="s">
        <v>59</v>
      </c>
      <c r="E27" s="6" t="s">
        <v>39</v>
      </c>
      <c r="F27" s="6" t="s">
        <v>71</v>
      </c>
      <c r="G27" s="11">
        <f t="shared" si="0"/>
        <v>25000</v>
      </c>
      <c r="H27" s="12" t="s">
        <v>66</v>
      </c>
    </row>
    <row r="28" s="1" customFormat="1" ht="25" customHeight="1" spans="1:8">
      <c r="A28" s="8">
        <v>26</v>
      </c>
      <c r="B28" s="8"/>
      <c r="C28" s="9" t="s">
        <v>72</v>
      </c>
      <c r="D28" s="10" t="s">
        <v>59</v>
      </c>
      <c r="E28" s="6" t="s">
        <v>16</v>
      </c>
      <c r="F28" s="6" t="s">
        <v>73</v>
      </c>
      <c r="G28" s="11">
        <f t="shared" si="0"/>
        <v>13000</v>
      </c>
      <c r="H28" s="12" t="s">
        <v>66</v>
      </c>
    </row>
    <row r="29" s="1" customFormat="1" ht="25" customHeight="1" spans="1:8">
      <c r="A29" s="8">
        <v>27</v>
      </c>
      <c r="B29" s="8"/>
      <c r="C29" s="9" t="s">
        <v>74</v>
      </c>
      <c r="D29" s="10" t="s">
        <v>59</v>
      </c>
      <c r="E29" s="6" t="s">
        <v>16</v>
      </c>
      <c r="F29" s="6" t="s">
        <v>75</v>
      </c>
      <c r="G29" s="11">
        <f t="shared" si="0"/>
        <v>16000</v>
      </c>
      <c r="H29" s="12" t="s">
        <v>66</v>
      </c>
    </row>
    <row r="30" s="1" customFormat="1" ht="25" customHeight="1" spans="1:8">
      <c r="A30" s="8">
        <v>28</v>
      </c>
      <c r="B30" s="8"/>
      <c r="C30" s="9" t="s">
        <v>76</v>
      </c>
      <c r="D30" s="10" t="s">
        <v>59</v>
      </c>
      <c r="E30" s="6" t="s">
        <v>16</v>
      </c>
      <c r="F30" s="6" t="s">
        <v>20</v>
      </c>
      <c r="G30" s="11">
        <f t="shared" si="0"/>
        <v>5000</v>
      </c>
      <c r="H30" s="12" t="s">
        <v>66</v>
      </c>
    </row>
    <row r="31" s="1" customFormat="1" ht="25" customHeight="1" spans="1:8">
      <c r="A31" s="8">
        <v>29</v>
      </c>
      <c r="B31" s="8"/>
      <c r="C31" s="16" t="s">
        <v>77</v>
      </c>
      <c r="D31" s="17" t="s">
        <v>42</v>
      </c>
      <c r="E31" s="18" t="s">
        <v>78</v>
      </c>
      <c r="F31" s="18" t="s">
        <v>60</v>
      </c>
      <c r="G31" s="19">
        <v>40000</v>
      </c>
      <c r="H31" s="20" t="s">
        <v>79</v>
      </c>
    </row>
    <row r="32" s="1" customFormat="1" ht="25" customHeight="1" spans="1:8">
      <c r="A32" s="8">
        <v>30</v>
      </c>
      <c r="B32" s="8"/>
      <c r="C32" s="13" t="s">
        <v>80</v>
      </c>
      <c r="D32" s="10" t="s">
        <v>81</v>
      </c>
      <c r="E32" s="6" t="s">
        <v>28</v>
      </c>
      <c r="F32" s="6" t="s">
        <v>82</v>
      </c>
      <c r="G32" s="11">
        <f>E32*F32</f>
        <v>50000</v>
      </c>
      <c r="H32" s="12" t="s">
        <v>83</v>
      </c>
    </row>
    <row r="33" s="1" customFormat="1" ht="25" customHeight="1" spans="1:8">
      <c r="A33" s="8"/>
      <c r="B33" s="8"/>
      <c r="C33" s="13"/>
      <c r="D33" s="10"/>
      <c r="E33" s="6"/>
      <c r="F33" s="6"/>
      <c r="G33" s="21">
        <f>SUM(G3:G32)</f>
        <v>489300</v>
      </c>
      <c r="H33" s="12"/>
    </row>
    <row r="34" s="1" customFormat="1" ht="25" customHeight="1" spans="7:7">
      <c r="G34" s="2"/>
    </row>
    <row r="35" s="1" customFormat="1" ht="25" customHeight="1" spans="7:7">
      <c r="G35" s="2"/>
    </row>
    <row r="36" s="1" customFormat="1" ht="25" customHeight="1" spans="7:7">
      <c r="G36" s="2"/>
    </row>
    <row r="37" s="1" customFormat="1" ht="25" customHeight="1" spans="7:7">
      <c r="G37" s="2"/>
    </row>
    <row r="38" s="1" customFormat="1" ht="25" customHeight="1" spans="7:7">
      <c r="G38" s="2"/>
    </row>
    <row r="39" s="1" customFormat="1" ht="25" customHeight="1" spans="7:7">
      <c r="G39" s="2"/>
    </row>
    <row r="40" s="1" customFormat="1" ht="25" customHeight="1" spans="7:7">
      <c r="G40" s="2"/>
    </row>
    <row r="41" s="1" customFormat="1" ht="25" customHeight="1" spans="7:7">
      <c r="G41" s="2"/>
    </row>
    <row r="42" s="1" customFormat="1" ht="25" customHeight="1" spans="7:7">
      <c r="G42" s="2"/>
    </row>
    <row r="43" s="1" customFormat="1" ht="25" customHeight="1" spans="7:7">
      <c r="G43" s="2" t="e">
        <f>SUM(#REF!)</f>
        <v>#REF!</v>
      </c>
    </row>
    <row r="44" s="1" customFormat="1" ht="25" customHeight="1" spans="1:8">
      <c r="A44" s="10"/>
      <c r="B44" s="10"/>
      <c r="C44" s="22" t="s">
        <v>84</v>
      </c>
      <c r="D44" s="10"/>
      <c r="E44" s="11"/>
      <c r="F44" s="6"/>
      <c r="G44" s="23">
        <f>SUM(G3:G35)</f>
        <v>978600</v>
      </c>
      <c r="H44" s="12"/>
    </row>
  </sheetData>
  <mergeCells count="2">
    <mergeCell ref="A1:H1"/>
    <mergeCell ref="B3:B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</cp:lastModifiedBy>
  <dcterms:created xsi:type="dcterms:W3CDTF">2021-12-22T09:35:00Z</dcterms:created>
  <dcterms:modified xsi:type="dcterms:W3CDTF">2021-12-23T08:25:25Z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4F52C015131744B999E472134026076E</vt:lpwstr>
  </property>
  <property fmtid="{D5CDD505-2E9C-101B-9397-08002B2CF9AE}" pid="3" name="KSOProductBuildVer">
    <vt:lpwstr>2052-11.1.0.11115</vt:lpwstr>
  </property>
</Properties>
</file>